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xchange\Елена Ленкова\Весна 2024\"/>
    </mc:Choice>
  </mc:AlternateContent>
  <bookViews>
    <workbookView xWindow="0" yWindow="0" windowWidth="24000" windowHeight="9735"/>
  </bookViews>
  <sheets>
    <sheet name="Лист1" sheetId="1" r:id="rId1"/>
  </sheets>
  <definedNames>
    <definedName name="_xlnm._FilterDatabase" localSheetId="0" hidden="1">Лист1!$A$14:$M$98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K17" i="1" l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2" i="1"/>
  <c r="K63" i="1"/>
  <c r="K64" i="1"/>
  <c r="K65" i="1"/>
  <c r="K66" i="1"/>
  <c r="K67" i="1"/>
  <c r="K68" i="1"/>
  <c r="K71" i="1"/>
  <c r="K72" i="1"/>
  <c r="K73" i="1"/>
  <c r="K74" i="1"/>
  <c r="K78" i="1"/>
  <c r="K79" i="1"/>
  <c r="K80" i="1"/>
  <c r="K81" i="1"/>
  <c r="K82" i="1"/>
  <c r="K83" i="1"/>
  <c r="K84" i="1"/>
  <c r="K85" i="1"/>
  <c r="K88" i="1"/>
  <c r="K89" i="1"/>
  <c r="K90" i="1"/>
  <c r="K91" i="1"/>
  <c r="K92" i="1"/>
  <c r="K93" i="1"/>
  <c r="K94" i="1"/>
  <c r="K95" i="1"/>
  <c r="K96" i="1"/>
  <c r="K97" i="1"/>
  <c r="K98" i="1"/>
  <c r="K16" i="1"/>
</calcChain>
</file>

<file path=xl/sharedStrings.xml><?xml version="1.0" encoding="utf-8"?>
<sst xmlns="http://schemas.openxmlformats.org/spreadsheetml/2006/main" count="468" uniqueCount="226">
  <si>
    <t>Упаковка</t>
  </si>
  <si>
    <t>Артикул</t>
  </si>
  <si>
    <t>Сорт</t>
  </si>
  <si>
    <t>Примечание</t>
  </si>
  <si>
    <t>Цвет</t>
  </si>
  <si>
    <t>Размер</t>
  </si>
  <si>
    <t>Луковиц в упаковке, шт.</t>
  </si>
  <si>
    <t>Цена евро</t>
  </si>
  <si>
    <t>Цена, руб</t>
  </si>
  <si>
    <t>Adrenalin</t>
  </si>
  <si>
    <t>After Shock</t>
  </si>
  <si>
    <t>Bananarama</t>
  </si>
  <si>
    <t>Bossa Nova</t>
  </si>
  <si>
    <t>Caucasus</t>
  </si>
  <si>
    <t>Charisma</t>
  </si>
  <si>
    <t>Circus Color</t>
  </si>
  <si>
    <t>Cookie</t>
  </si>
  <si>
    <t>Cote dAzur</t>
  </si>
  <si>
    <t>Deepest Red</t>
  </si>
  <si>
    <t>Espresso</t>
  </si>
  <si>
    <t>Evergreen</t>
  </si>
  <si>
    <t>Femme Fatale</t>
  </si>
  <si>
    <t>Fenomenal</t>
  </si>
  <si>
    <t>Fiorentina</t>
  </si>
  <si>
    <t>Homecoming</t>
  </si>
  <si>
    <t>Jester</t>
  </si>
  <si>
    <t>Krasnodar</t>
  </si>
  <si>
    <t>Lemon Drop</t>
  </si>
  <si>
    <t>Lumiere</t>
  </si>
  <si>
    <t>Marengo</t>
  </si>
  <si>
    <t>Minsk</t>
  </si>
  <si>
    <t>Mohican</t>
  </si>
  <si>
    <t>Mon Amour</t>
  </si>
  <si>
    <t>Murmansk</t>
  </si>
  <si>
    <t>Nightmare</t>
  </si>
  <si>
    <t>Omsk</t>
  </si>
  <si>
    <t>Polar Bear</t>
  </si>
  <si>
    <t>Olympic Flame</t>
  </si>
  <si>
    <t>Pink Parrot</t>
  </si>
  <si>
    <t>Princess Margaret Rose</t>
  </si>
  <si>
    <t>Purple Flora</t>
  </si>
  <si>
    <t>Riks Frizzle</t>
  </si>
  <si>
    <t>Roma</t>
  </si>
  <si>
    <t>Rose Supreme</t>
  </si>
  <si>
    <t>Rostov</t>
  </si>
  <si>
    <t>Shaka Zulu</t>
  </si>
  <si>
    <t>Sochi</t>
  </si>
  <si>
    <t>Soft Innocence</t>
  </si>
  <si>
    <t>Traderhorn</t>
  </si>
  <si>
    <t>Tropic Blue</t>
  </si>
  <si>
    <t>Zizanie</t>
  </si>
  <si>
    <t>Vista</t>
  </si>
  <si>
    <t>Vladivostok</t>
  </si>
  <si>
    <t>G L A D I O L I  ( X X L ). Гладиолусы XXL</t>
  </si>
  <si>
    <t>808 46</t>
  </si>
  <si>
    <t>801 46</t>
  </si>
  <si>
    <t>836 46</t>
  </si>
  <si>
    <t>890 46</t>
  </si>
  <si>
    <t>823 26</t>
  </si>
  <si>
    <t>804 26</t>
  </si>
  <si>
    <t>850 46</t>
  </si>
  <si>
    <t>810 46</t>
  </si>
  <si>
    <t>814 46</t>
  </si>
  <si>
    <t>807 46</t>
  </si>
  <si>
    <t>802 46</t>
  </si>
  <si>
    <t>843 46</t>
  </si>
  <si>
    <t>818 46</t>
  </si>
  <si>
    <t>805 46</t>
  </si>
  <si>
    <t>838 46</t>
  </si>
  <si>
    <t>846 46</t>
  </si>
  <si>
    <t>832 46</t>
  </si>
  <si>
    <t>869 26</t>
  </si>
  <si>
    <t>845 46</t>
  </si>
  <si>
    <t>863 26</t>
  </si>
  <si>
    <t>811 46</t>
  </si>
  <si>
    <t>870 26</t>
  </si>
  <si>
    <t>812 46</t>
  </si>
  <si>
    <t>824 46</t>
  </si>
  <si>
    <t>822 26</t>
  </si>
  <si>
    <t>827 46</t>
  </si>
  <si>
    <t>835 26</t>
  </si>
  <si>
    <t>819 46</t>
  </si>
  <si>
    <t>839 46</t>
  </si>
  <si>
    <t>816 46</t>
  </si>
  <si>
    <t>848 46</t>
  </si>
  <si>
    <t>820 46</t>
  </si>
  <si>
    <t>815 26</t>
  </si>
  <si>
    <t>803 46</t>
  </si>
  <si>
    <t>865 46</t>
  </si>
  <si>
    <t>836 26</t>
  </si>
  <si>
    <t>866 46</t>
  </si>
  <si>
    <t>848 26</t>
  </si>
  <si>
    <t>826 26</t>
  </si>
  <si>
    <t>840 46</t>
  </si>
  <si>
    <t>837 46</t>
  </si>
  <si>
    <t>806 46</t>
  </si>
  <si>
    <t>835 46</t>
  </si>
  <si>
    <t>871 26</t>
  </si>
  <si>
    <t>Гладиолусы</t>
  </si>
  <si>
    <t>14/16</t>
  </si>
  <si>
    <t>12/14</t>
  </si>
  <si>
    <t>Минивитрина</t>
  </si>
  <si>
    <t>B E G O N I A  ( X X L )</t>
  </si>
  <si>
    <t xml:space="preserve">Pendula YELLOW </t>
  </si>
  <si>
    <t>Pendula PINK</t>
  </si>
  <si>
    <t>Pendula RED</t>
  </si>
  <si>
    <t>Pendula WHITE</t>
  </si>
  <si>
    <t>Balcony  Gold</t>
  </si>
  <si>
    <t>Balcony  Pink</t>
  </si>
  <si>
    <t>Picotee Sunburst</t>
  </si>
  <si>
    <t>886 67</t>
  </si>
  <si>
    <t>887 67</t>
  </si>
  <si>
    <t>888 67</t>
  </si>
  <si>
    <t>889 67</t>
  </si>
  <si>
    <t>877 57</t>
  </si>
  <si>
    <t>876 57</t>
  </si>
  <si>
    <t>862 57</t>
  </si>
  <si>
    <t>6/7</t>
  </si>
  <si>
    <t xml:space="preserve">Бегонии </t>
  </si>
  <si>
    <t>G L O X I N I A</t>
  </si>
  <si>
    <t>Etoile de Feu</t>
  </si>
  <si>
    <t>Kaiser Friedrich</t>
  </si>
  <si>
    <t>Kaiser Wilhelm</t>
  </si>
  <si>
    <t>Mont Blanc</t>
  </si>
  <si>
    <t>090 57</t>
  </si>
  <si>
    <t>091 57</t>
  </si>
  <si>
    <t>092 57</t>
  </si>
  <si>
    <t>093 57</t>
  </si>
  <si>
    <t>5/6</t>
  </si>
  <si>
    <t>Глоксиния</t>
  </si>
  <si>
    <t>Луковицы крупного размера в презентабельном деревянном ящике с большой фотографией</t>
  </si>
  <si>
    <t>J U M B O - T R U M P E T - L I L Y ' S</t>
  </si>
  <si>
    <t>O.T. "Empoli"</t>
  </si>
  <si>
    <t>O.T. "High Tea"</t>
  </si>
  <si>
    <t>O.T. "Lavon"</t>
  </si>
  <si>
    <t>O.T. "Saltarello"</t>
  </si>
  <si>
    <t>635 63</t>
  </si>
  <si>
    <t>624 63</t>
  </si>
  <si>
    <t>687 63</t>
  </si>
  <si>
    <t>643 63</t>
  </si>
  <si>
    <t>16/18</t>
  </si>
  <si>
    <t>Деревянные ящики</t>
  </si>
  <si>
    <t>682 63</t>
  </si>
  <si>
    <t>672 63</t>
  </si>
  <si>
    <t>662 63</t>
  </si>
  <si>
    <t>657 63</t>
  </si>
  <si>
    <t>O.T. "Olympic Torch"</t>
  </si>
  <si>
    <t>O.T. "Pretty Woman"</t>
  </si>
  <si>
    <t>O.T. "Purple Prince"</t>
  </si>
  <si>
    <t>O.T. "Robina"</t>
  </si>
  <si>
    <t>Лилии</t>
  </si>
  <si>
    <t>B E G O N I A  ( X X L ) Бегония XXL</t>
  </si>
  <si>
    <t>881 63</t>
  </si>
  <si>
    <t>882 63</t>
  </si>
  <si>
    <t>883 63</t>
  </si>
  <si>
    <t>884 63</t>
  </si>
  <si>
    <t xml:space="preserve">Double YELLOW </t>
  </si>
  <si>
    <t>Double PINK</t>
  </si>
  <si>
    <t>Double RED</t>
  </si>
  <si>
    <t>Double WHITE</t>
  </si>
  <si>
    <t>Fimbriata PINK</t>
  </si>
  <si>
    <t>Fimbriata RED</t>
  </si>
  <si>
    <t>Fimbriata WHITE</t>
  </si>
  <si>
    <t>898 63</t>
  </si>
  <si>
    <t>899 63</t>
  </si>
  <si>
    <t>900 63</t>
  </si>
  <si>
    <t>886 63</t>
  </si>
  <si>
    <t>887 63</t>
  </si>
  <si>
    <t>888 63</t>
  </si>
  <si>
    <t>889 63</t>
  </si>
  <si>
    <t>Бегонии</t>
  </si>
  <si>
    <t xml:space="preserve">курс евро: </t>
  </si>
  <si>
    <t>Цена за луковицу</t>
  </si>
  <si>
    <t>розовый/розово-красный</t>
  </si>
  <si>
    <t>коралловый</t>
  </si>
  <si>
    <t>светло-желтый</t>
  </si>
  <si>
    <t>белый</t>
  </si>
  <si>
    <t>белый/светло-фиолетовый</t>
  </si>
  <si>
    <t>белый/светло-розовый</t>
  </si>
  <si>
    <t>желтый</t>
  </si>
  <si>
    <t>синий/кремовый/фиолетовый</t>
  </si>
  <si>
    <t>синий</t>
  </si>
  <si>
    <t>светло-фиолетовый</t>
  </si>
  <si>
    <t>красный</t>
  </si>
  <si>
    <t>бордовый</t>
  </si>
  <si>
    <t>Новинка!!!</t>
  </si>
  <si>
    <t>зеленый</t>
  </si>
  <si>
    <t>фиолетовый/желтый</t>
  </si>
  <si>
    <t>белый/красный</t>
  </si>
  <si>
    <t>желтый/красный</t>
  </si>
  <si>
    <t>белый/лиловый</t>
  </si>
  <si>
    <t>кораллово-красный</t>
  </si>
  <si>
    <t>красный/желтый</t>
  </si>
  <si>
    <t xml:space="preserve">фиолетовый </t>
  </si>
  <si>
    <t>синий/зеленый</t>
  </si>
  <si>
    <t>снежно-белый</t>
  </si>
  <si>
    <t>светло-розовый</t>
  </si>
  <si>
    <t>ярко-красный</t>
  </si>
  <si>
    <t>оранжевый</t>
  </si>
  <si>
    <t>лилово-розовый</t>
  </si>
  <si>
    <t>желтый/оранжевый</t>
  </si>
  <si>
    <t>фиолетовый</t>
  </si>
  <si>
    <t>темно-красный</t>
  </si>
  <si>
    <t xml:space="preserve">розовый </t>
  </si>
  <si>
    <t>фиолетовый/ярко-красный</t>
  </si>
  <si>
    <t>персиковый/кремовый</t>
  </si>
  <si>
    <t>черный с белыми точками</t>
  </si>
  <si>
    <t>алый</t>
  </si>
  <si>
    <t>небесно-синий</t>
  </si>
  <si>
    <t>алый/белый</t>
  </si>
  <si>
    <t>фиолетовый/белый/красный</t>
  </si>
  <si>
    <t>лавандовый</t>
  </si>
  <si>
    <t>розовый</t>
  </si>
  <si>
    <t>белый/оранжевый/желтый</t>
  </si>
  <si>
    <t>красный/светло-розовый</t>
  </si>
  <si>
    <t xml:space="preserve">Гофрированные </t>
  </si>
  <si>
    <t>Ваш заказ</t>
  </si>
  <si>
    <t>Цена может изменяться при существенных изменениях условий рынка:</t>
  </si>
  <si>
    <t>увеличение логистических издержек в связи с нестабильной политической ситуацией, значительное изменение валютного курса</t>
  </si>
  <si>
    <t>и других составляющих цены</t>
  </si>
  <si>
    <t xml:space="preserve">Оптовый заказ от 25000 рублей. </t>
  </si>
  <si>
    <t xml:space="preserve">Условия скидки могут обговариваться индивидуально </t>
  </si>
  <si>
    <t>Ориентировочные сроки поставки: февраль 2024</t>
  </si>
  <si>
    <t>Луковичные в минивитринах и деревянных  ящиках Весна 2024</t>
  </si>
  <si>
    <t>В свободной продаже, шт.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</si>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</sst>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2" fontId="0" fillId="0" borderId="0" xfId="0" applyNumberFormat="1"/>
    <xf numFmtId="0" fontId="0" fillId="2" borderId="0" xfId="0" applyFill="1"/>
    <xf numFmtId="1" fontId="0" fillId="0" borderId="0" xfId="0" applyNumberFormat="1"/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3" xfId="0" applyBorder="1"/>
    <xf numFmtId="2" fontId="0" fillId="0" borderId="3" xfId="0" applyNumberFormat="1" applyBorder="1"/>
    <xf numFmtId="1" fontId="0" fillId="0" borderId="3" xfId="0" applyNumberFormat="1" applyBorder="1"/>
    <xf numFmtId="0" fontId="0" fillId="3" borderId="2" xfId="0" applyFill="1" applyBorder="1"/>
    <xf numFmtId="2" fontId="0" fillId="3" borderId="2" xfId="0" applyNumberFormat="1" applyFill="1" applyBorder="1"/>
    <xf numFmtId="1" fontId="0" fillId="3" borderId="2" xfId="0" applyNumberFormat="1" applyFill="1" applyBorder="1"/>
    <xf numFmtId="0" fontId="0" fillId="3" borderId="3" xfId="0" applyFill="1" applyBorder="1"/>
    <xf numFmtId="0" fontId="0" fillId="0" borderId="1" xfId="0" applyBorder="1"/>
    <xf numFmtId="0" fontId="1" fillId="0" borderId="3" xfId="0" applyFont="1" applyBorder="1"/>
    <xf numFmtId="2" fontId="0" fillId="3" borderId="3" xfId="0" applyNumberFormat="1" applyFill="1" applyBorder="1"/>
    <xf numFmtId="0" fontId="3" fillId="0" borderId="0" xfId="0" applyFont="1"/>
    <xf numFmtId="0" fontId="2" fillId="0" borderId="0" xfId="0" applyFont="1"/>
    <xf numFmtId="1" fontId="0" fillId="3" borderId="2" xfId="0" applyNumberFormat="1" applyFill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3" borderId="3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</xdr:colOff>
      <xdr:row>0</xdr:row>
      <xdr:rowOff>85725</xdr:rowOff>
    </xdr:from>
    <xdr:to>
      <xdr:col>8</xdr:col>
      <xdr:colOff>491964</xdr:colOff>
      <xdr:row>5</xdr:row>
      <xdr:rowOff>57242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24850" y="85725"/>
          <a:ext cx="1072989" cy="10668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98"/>
  <sheetViews>
    <sheetView tabSelected="1" topLeftCell="A10" workbookViewId="0">
      <selection activeCell="J102" sqref="J102"/>
    </sheetView>
  </sheetViews>
  <sheetFormatPr defaultRowHeight="15" x14ac:dyDescent="0.25"/>
  <cols>
    <col min="1" max="1" width="20.28515625" customWidth="1"/>
    <col min="3" max="3" width="14.7109375" customWidth="1"/>
    <col min="4" max="4" width="20.28515625" customWidth="1"/>
    <col min="5" max="5" width="16.5703125" customWidth="1"/>
    <col min="6" max="6" width="29.85546875" customWidth="1"/>
    <col min="8" max="8" width="9.140625" customWidth="1"/>
    <col min="9" max="9" width="9.140625" style="2"/>
    <col min="10" max="10" width="9.140625" style="4"/>
    <col min="11" max="12" width="9.140625" style="2"/>
  </cols>
  <sheetData>
    <row r="1" spans="1:13" ht="26.25" x14ac:dyDescent="0.4">
      <c r="A1" s="18" t="s">
        <v>223</v>
      </c>
      <c r="B1" s="18"/>
      <c r="C1" s="18"/>
    </row>
    <row r="3" spans="1:13" x14ac:dyDescent="0.25">
      <c r="A3" s="19" t="s">
        <v>217</v>
      </c>
      <c r="B3" s="19"/>
      <c r="C3" s="19"/>
      <c r="D3" s="19"/>
      <c r="E3" s="19"/>
      <c r="F3" s="19"/>
      <c r="G3" s="19"/>
    </row>
    <row r="4" spans="1:13" x14ac:dyDescent="0.25">
      <c r="A4" s="19" t="s">
        <v>218</v>
      </c>
      <c r="B4" s="19"/>
      <c r="C4" s="19"/>
      <c r="D4" s="19"/>
      <c r="E4" s="19"/>
      <c r="F4" s="19"/>
      <c r="G4" s="19"/>
    </row>
    <row r="5" spans="1:13" x14ac:dyDescent="0.25">
      <c r="A5" s="19" t="s">
        <v>219</v>
      </c>
      <c r="B5" s="19"/>
      <c r="C5" s="19"/>
      <c r="D5" s="19"/>
      <c r="E5" s="19"/>
      <c r="F5" s="19"/>
      <c r="G5" s="19"/>
    </row>
    <row r="6" spans="1:13" x14ac:dyDescent="0.25">
      <c r="A6" s="19"/>
      <c r="B6" s="19"/>
      <c r="C6" s="19"/>
      <c r="D6" s="19"/>
      <c r="E6" s="19"/>
      <c r="F6" s="19"/>
      <c r="G6" s="19"/>
    </row>
    <row r="7" spans="1:13" x14ac:dyDescent="0.25">
      <c r="A7" s="19" t="s">
        <v>220</v>
      </c>
      <c r="B7" s="19"/>
      <c r="C7" s="19" t="s">
        <v>221</v>
      </c>
      <c r="D7" s="19"/>
      <c r="E7" s="19"/>
      <c r="F7" s="19"/>
      <c r="G7" s="19"/>
    </row>
    <row r="8" spans="1:13" x14ac:dyDescent="0.25">
      <c r="A8" s="19"/>
      <c r="B8" s="19"/>
      <c r="C8" s="19"/>
      <c r="D8" s="19"/>
      <c r="E8" s="19"/>
      <c r="F8" s="19"/>
      <c r="G8" s="19"/>
    </row>
    <row r="9" spans="1:13" x14ac:dyDescent="0.25">
      <c r="A9" s="19" t="s">
        <v>222</v>
      </c>
      <c r="B9" s="19"/>
      <c r="C9" s="19"/>
      <c r="D9" s="19"/>
      <c r="E9" s="19"/>
      <c r="F9" s="19"/>
      <c r="G9" s="19"/>
    </row>
    <row r="11" spans="1:13" ht="15.75" thickBot="1" x14ac:dyDescent="0.3">
      <c r="A11" t="s">
        <v>171</v>
      </c>
      <c r="B11" s="3">
        <v>110</v>
      </c>
    </row>
    <row r="12" spans="1:13" ht="16.5" thickTop="1" thickBot="1" x14ac:dyDescent="0.3">
      <c r="M12" s="15">
        <f>SUM(M16:M98)</f>
        <v>0</v>
      </c>
    </row>
    <row r="13" spans="1:13" ht="16.5" thickTop="1" thickBot="1" x14ac:dyDescent="0.3"/>
    <row r="14" spans="1:13" s="1" customFormat="1" ht="76.5" thickTop="1" thickBot="1" x14ac:dyDescent="0.3">
      <c r="A14" s="5" t="s">
        <v>0</v>
      </c>
      <c r="B14" s="5" t="s">
        <v>1</v>
      </c>
      <c r="C14" s="5" t="s">
        <v>2</v>
      </c>
      <c r="D14" s="5" t="s">
        <v>2</v>
      </c>
      <c r="E14" s="5" t="s">
        <v>3</v>
      </c>
      <c r="F14" s="5" t="s">
        <v>4</v>
      </c>
      <c r="G14" s="5" t="s">
        <v>5</v>
      </c>
      <c r="H14" s="5" t="s">
        <v>6</v>
      </c>
      <c r="I14" s="6" t="s">
        <v>7</v>
      </c>
      <c r="J14" s="7" t="s">
        <v>8</v>
      </c>
      <c r="K14" s="6" t="s">
        <v>172</v>
      </c>
      <c r="L14" s="6" t="s">
        <v>224</v>
      </c>
      <c r="M14" s="5" t="s">
        <v>216</v>
      </c>
    </row>
    <row r="15" spans="1:13" ht="15.75" thickTop="1" x14ac:dyDescent="0.25">
      <c r="A15" s="11"/>
      <c r="B15" s="11"/>
      <c r="C15" s="11"/>
      <c r="D15" s="11" t="s">
        <v>53</v>
      </c>
      <c r="E15" s="11"/>
      <c r="F15" s="11"/>
      <c r="G15" s="11"/>
      <c r="H15" s="11"/>
      <c r="I15" s="12"/>
      <c r="J15" s="13"/>
      <c r="K15" s="12"/>
      <c r="L15" s="20" t="s">
        <v>225</v>
      </c>
      <c r="M15" s="11"/>
    </row>
    <row r="16" spans="1:13" hidden="1" x14ac:dyDescent="0.25">
      <c r="A16" s="8" t="s">
        <v>101</v>
      </c>
      <c r="B16" s="8" t="s">
        <v>54</v>
      </c>
      <c r="C16" s="8" t="s">
        <v>98</v>
      </c>
      <c r="D16" s="8" t="s">
        <v>9</v>
      </c>
      <c r="E16" s="8" t="s">
        <v>215</v>
      </c>
      <c r="F16" s="8" t="s">
        <v>173</v>
      </c>
      <c r="G16" s="8" t="s">
        <v>99</v>
      </c>
      <c r="H16" s="8">
        <v>100</v>
      </c>
      <c r="I16" s="9">
        <v>25.83</v>
      </c>
      <c r="J16" s="10">
        <v>2841</v>
      </c>
      <c r="K16" s="9">
        <f t="shared" ref="K16:K59" si="0">J16/H16</f>
        <v>28.41</v>
      </c>
      <c r="L16" s="21">
        <v>0</v>
      </c>
      <c r="M16" s="8"/>
    </row>
    <row r="17" spans="1:13" x14ac:dyDescent="0.25">
      <c r="A17" s="8" t="s">
        <v>101</v>
      </c>
      <c r="B17" s="8" t="s">
        <v>55</v>
      </c>
      <c r="C17" s="8" t="s">
        <v>98</v>
      </c>
      <c r="D17" s="8" t="s">
        <v>10</v>
      </c>
      <c r="E17" s="8" t="s">
        <v>215</v>
      </c>
      <c r="F17" s="8" t="s">
        <v>174</v>
      </c>
      <c r="G17" s="8" t="s">
        <v>99</v>
      </c>
      <c r="H17" s="8">
        <v>100</v>
      </c>
      <c r="I17" s="9">
        <v>25.83</v>
      </c>
      <c r="J17" s="10">
        <v>2841</v>
      </c>
      <c r="K17" s="9">
        <f t="shared" si="0"/>
        <v>28.41</v>
      </c>
      <c r="L17" s="21">
        <v>2</v>
      </c>
      <c r="M17" s="8"/>
    </row>
    <row r="18" spans="1:13" x14ac:dyDescent="0.25">
      <c r="A18" s="8" t="s">
        <v>101</v>
      </c>
      <c r="B18" s="8" t="s">
        <v>56</v>
      </c>
      <c r="C18" s="8" t="s">
        <v>98</v>
      </c>
      <c r="D18" s="8" t="s">
        <v>11</v>
      </c>
      <c r="E18" s="8"/>
      <c r="F18" s="8" t="s">
        <v>175</v>
      </c>
      <c r="G18" s="8" t="s">
        <v>99</v>
      </c>
      <c r="H18" s="8">
        <v>100</v>
      </c>
      <c r="I18" s="9">
        <v>25.83</v>
      </c>
      <c r="J18" s="10">
        <v>2841</v>
      </c>
      <c r="K18" s="9">
        <f t="shared" si="0"/>
        <v>28.41</v>
      </c>
      <c r="L18" s="21">
        <v>1</v>
      </c>
      <c r="M18" s="8"/>
    </row>
    <row r="19" spans="1:13" hidden="1" x14ac:dyDescent="0.25">
      <c r="A19" s="8" t="s">
        <v>101</v>
      </c>
      <c r="B19" s="8" t="s">
        <v>57</v>
      </c>
      <c r="C19" s="8" t="s">
        <v>98</v>
      </c>
      <c r="D19" s="8" t="s">
        <v>12</v>
      </c>
      <c r="E19" s="8"/>
      <c r="F19" s="8" t="s">
        <v>177</v>
      </c>
      <c r="G19" s="8" t="s">
        <v>100</v>
      </c>
      <c r="H19" s="8">
        <v>150</v>
      </c>
      <c r="I19" s="9">
        <v>33.39</v>
      </c>
      <c r="J19" s="10">
        <v>3673</v>
      </c>
      <c r="K19" s="9">
        <f t="shared" si="0"/>
        <v>24.486666666666668</v>
      </c>
      <c r="L19" s="21">
        <v>0</v>
      </c>
      <c r="M19" s="8"/>
    </row>
    <row r="20" spans="1:13" x14ac:dyDescent="0.25">
      <c r="A20" s="8" t="s">
        <v>101</v>
      </c>
      <c r="B20" s="8" t="s">
        <v>58</v>
      </c>
      <c r="C20" s="8" t="s">
        <v>98</v>
      </c>
      <c r="D20" s="8" t="s">
        <v>13</v>
      </c>
      <c r="E20" s="8"/>
      <c r="F20" s="8" t="s">
        <v>178</v>
      </c>
      <c r="G20" s="8" t="s">
        <v>100</v>
      </c>
      <c r="H20" s="8">
        <v>100</v>
      </c>
      <c r="I20" s="9">
        <v>23.31</v>
      </c>
      <c r="J20" s="10">
        <v>2564</v>
      </c>
      <c r="K20" s="9">
        <f t="shared" si="0"/>
        <v>25.64</v>
      </c>
      <c r="L20" s="21">
        <v>3</v>
      </c>
      <c r="M20" s="8"/>
    </row>
    <row r="21" spans="1:13" hidden="1" x14ac:dyDescent="0.25">
      <c r="A21" s="8" t="s">
        <v>101</v>
      </c>
      <c r="B21" s="8" t="s">
        <v>59</v>
      </c>
      <c r="C21" s="8" t="s">
        <v>98</v>
      </c>
      <c r="D21" s="8" t="s">
        <v>14</v>
      </c>
      <c r="E21" s="16" t="s">
        <v>185</v>
      </c>
      <c r="F21" s="8" t="s">
        <v>179</v>
      </c>
      <c r="G21" s="8" t="s">
        <v>99</v>
      </c>
      <c r="H21" s="8">
        <v>100</v>
      </c>
      <c r="I21" s="9">
        <v>19.32</v>
      </c>
      <c r="J21" s="10">
        <v>2125</v>
      </c>
      <c r="K21" s="9">
        <f t="shared" si="0"/>
        <v>21.25</v>
      </c>
      <c r="L21" s="21">
        <v>0</v>
      </c>
      <c r="M21" s="8"/>
    </row>
    <row r="22" spans="1:13" x14ac:dyDescent="0.25">
      <c r="A22" s="8" t="s">
        <v>101</v>
      </c>
      <c r="B22" s="8" t="s">
        <v>60</v>
      </c>
      <c r="C22" s="8" t="s">
        <v>98</v>
      </c>
      <c r="D22" s="8" t="s">
        <v>15</v>
      </c>
      <c r="E22" s="8"/>
      <c r="F22" s="8" t="s">
        <v>180</v>
      </c>
      <c r="G22" s="8" t="s">
        <v>99</v>
      </c>
      <c r="H22" s="8">
        <v>100</v>
      </c>
      <c r="I22" s="9">
        <v>22.26</v>
      </c>
      <c r="J22" s="10">
        <v>2449</v>
      </c>
      <c r="K22" s="9">
        <f t="shared" si="0"/>
        <v>24.49</v>
      </c>
      <c r="L22" s="21">
        <v>2</v>
      </c>
      <c r="M22" s="8"/>
    </row>
    <row r="23" spans="1:13" x14ac:dyDescent="0.25">
      <c r="A23" s="8" t="s">
        <v>101</v>
      </c>
      <c r="B23" s="8" t="s">
        <v>61</v>
      </c>
      <c r="C23" s="8" t="s">
        <v>98</v>
      </c>
      <c r="D23" s="8" t="s">
        <v>16</v>
      </c>
      <c r="E23" s="16" t="s">
        <v>185</v>
      </c>
      <c r="F23" s="8" t="s">
        <v>181</v>
      </c>
      <c r="G23" s="8" t="s">
        <v>99</v>
      </c>
      <c r="H23" s="8">
        <v>100</v>
      </c>
      <c r="I23" s="9">
        <v>25.83</v>
      </c>
      <c r="J23" s="10">
        <v>2841</v>
      </c>
      <c r="K23" s="9">
        <f t="shared" si="0"/>
        <v>28.41</v>
      </c>
      <c r="L23" s="21">
        <v>1</v>
      </c>
      <c r="M23" s="8"/>
    </row>
    <row r="24" spans="1:13" x14ac:dyDescent="0.25">
      <c r="A24" s="8" t="s">
        <v>101</v>
      </c>
      <c r="B24" s="8" t="s">
        <v>62</v>
      </c>
      <c r="C24" s="8" t="s">
        <v>98</v>
      </c>
      <c r="D24" s="8" t="s">
        <v>17</v>
      </c>
      <c r="E24" s="8" t="s">
        <v>215</v>
      </c>
      <c r="F24" s="8" t="s">
        <v>182</v>
      </c>
      <c r="G24" s="8" t="s">
        <v>99</v>
      </c>
      <c r="H24" s="8">
        <v>100</v>
      </c>
      <c r="I24" s="9">
        <v>25.83</v>
      </c>
      <c r="J24" s="10">
        <v>2841</v>
      </c>
      <c r="K24" s="9">
        <f t="shared" si="0"/>
        <v>28.41</v>
      </c>
      <c r="L24" s="21">
        <v>2</v>
      </c>
      <c r="M24" s="8"/>
    </row>
    <row r="25" spans="1:13" x14ac:dyDescent="0.25">
      <c r="A25" s="8" t="s">
        <v>101</v>
      </c>
      <c r="B25" s="8" t="s">
        <v>63</v>
      </c>
      <c r="C25" s="8" t="s">
        <v>98</v>
      </c>
      <c r="D25" s="8" t="s">
        <v>18</v>
      </c>
      <c r="E25" s="8"/>
      <c r="F25" s="8" t="s">
        <v>183</v>
      </c>
      <c r="G25" s="8" t="s">
        <v>99</v>
      </c>
      <c r="H25" s="8">
        <v>100</v>
      </c>
      <c r="I25" s="9">
        <v>20.79</v>
      </c>
      <c r="J25" s="10">
        <v>2287</v>
      </c>
      <c r="K25" s="9">
        <f t="shared" si="0"/>
        <v>22.87</v>
      </c>
      <c r="L25" s="21">
        <v>1</v>
      </c>
      <c r="M25" s="8"/>
    </row>
    <row r="26" spans="1:13" hidden="1" x14ac:dyDescent="0.25">
      <c r="A26" s="8" t="s">
        <v>101</v>
      </c>
      <c r="B26" s="8" t="s">
        <v>64</v>
      </c>
      <c r="C26" s="8" t="s">
        <v>98</v>
      </c>
      <c r="D26" s="8" t="s">
        <v>19</v>
      </c>
      <c r="E26" s="8"/>
      <c r="F26" s="8" t="s">
        <v>184</v>
      </c>
      <c r="G26" s="8" t="s">
        <v>99</v>
      </c>
      <c r="H26" s="8">
        <v>100</v>
      </c>
      <c r="I26" s="9">
        <v>22.26</v>
      </c>
      <c r="J26" s="10">
        <v>2449</v>
      </c>
      <c r="K26" s="9">
        <f t="shared" si="0"/>
        <v>24.49</v>
      </c>
      <c r="L26" s="21">
        <v>0</v>
      </c>
      <c r="M26" s="8"/>
    </row>
    <row r="27" spans="1:13" x14ac:dyDescent="0.25">
      <c r="A27" s="8" t="s">
        <v>101</v>
      </c>
      <c r="B27" s="8" t="s">
        <v>65</v>
      </c>
      <c r="C27" s="8" t="s">
        <v>98</v>
      </c>
      <c r="D27" s="8" t="s">
        <v>20</v>
      </c>
      <c r="E27" s="8" t="s">
        <v>215</v>
      </c>
      <c r="F27" s="8" t="s">
        <v>186</v>
      </c>
      <c r="G27" s="8" t="s">
        <v>99</v>
      </c>
      <c r="H27" s="8">
        <v>100</v>
      </c>
      <c r="I27" s="9">
        <v>24.78</v>
      </c>
      <c r="J27" s="10">
        <v>2726</v>
      </c>
      <c r="K27" s="9">
        <f t="shared" si="0"/>
        <v>27.26</v>
      </c>
      <c r="L27" s="21">
        <v>1</v>
      </c>
      <c r="M27" s="8"/>
    </row>
    <row r="28" spans="1:13" hidden="1" x14ac:dyDescent="0.25">
      <c r="A28" s="8" t="s">
        <v>101</v>
      </c>
      <c r="B28" s="8" t="s">
        <v>66</v>
      </c>
      <c r="C28" s="8" t="s">
        <v>98</v>
      </c>
      <c r="D28" s="8" t="s">
        <v>21</v>
      </c>
      <c r="E28" s="8"/>
      <c r="F28" s="8" t="s">
        <v>187</v>
      </c>
      <c r="G28" s="8" t="s">
        <v>99</v>
      </c>
      <c r="H28" s="8">
        <v>100</v>
      </c>
      <c r="I28" s="9">
        <v>22.26</v>
      </c>
      <c r="J28" s="10">
        <v>2449</v>
      </c>
      <c r="K28" s="9">
        <f t="shared" si="0"/>
        <v>24.49</v>
      </c>
      <c r="L28" s="21">
        <v>0</v>
      </c>
      <c r="M28" s="8"/>
    </row>
    <row r="29" spans="1:13" hidden="1" x14ac:dyDescent="0.25">
      <c r="A29" s="8" t="s">
        <v>101</v>
      </c>
      <c r="B29" s="8" t="s">
        <v>67</v>
      </c>
      <c r="C29" s="8" t="s">
        <v>98</v>
      </c>
      <c r="D29" s="8" t="s">
        <v>22</v>
      </c>
      <c r="E29" s="8"/>
      <c r="F29" s="8" t="s">
        <v>187</v>
      </c>
      <c r="G29" s="8" t="s">
        <v>99</v>
      </c>
      <c r="H29" s="8">
        <v>100</v>
      </c>
      <c r="I29" s="9">
        <v>25.83</v>
      </c>
      <c r="J29" s="10">
        <v>2841</v>
      </c>
      <c r="K29" s="9">
        <f t="shared" si="0"/>
        <v>28.41</v>
      </c>
      <c r="L29" s="21">
        <v>0</v>
      </c>
      <c r="M29" s="8"/>
    </row>
    <row r="30" spans="1:13" x14ac:dyDescent="0.25">
      <c r="A30" s="8" t="s">
        <v>101</v>
      </c>
      <c r="B30" s="8" t="s">
        <v>68</v>
      </c>
      <c r="C30" s="8" t="s">
        <v>98</v>
      </c>
      <c r="D30" s="8" t="s">
        <v>23</v>
      </c>
      <c r="E30" s="8"/>
      <c r="F30" s="8" t="s">
        <v>188</v>
      </c>
      <c r="G30" s="8" t="s">
        <v>99</v>
      </c>
      <c r="H30" s="8">
        <v>100</v>
      </c>
      <c r="I30" s="9">
        <v>22.26</v>
      </c>
      <c r="J30" s="10">
        <v>2449</v>
      </c>
      <c r="K30" s="9">
        <f t="shared" si="0"/>
        <v>24.49</v>
      </c>
      <c r="L30" s="21">
        <v>1</v>
      </c>
      <c r="M30" s="8"/>
    </row>
    <row r="31" spans="1:13" x14ac:dyDescent="0.25">
      <c r="A31" s="8" t="s">
        <v>101</v>
      </c>
      <c r="B31" s="8" t="s">
        <v>69</v>
      </c>
      <c r="C31" s="8" t="s">
        <v>98</v>
      </c>
      <c r="D31" s="8" t="s">
        <v>24</v>
      </c>
      <c r="E31" s="8"/>
      <c r="F31" s="8" t="s">
        <v>177</v>
      </c>
      <c r="G31" s="8" t="s">
        <v>99</v>
      </c>
      <c r="H31" s="8">
        <v>100</v>
      </c>
      <c r="I31" s="9">
        <v>22.26</v>
      </c>
      <c r="J31" s="10">
        <v>2449</v>
      </c>
      <c r="K31" s="9">
        <f t="shared" si="0"/>
        <v>24.49</v>
      </c>
      <c r="L31" s="21">
        <v>1</v>
      </c>
      <c r="M31" s="8"/>
    </row>
    <row r="32" spans="1:13" hidden="1" x14ac:dyDescent="0.25">
      <c r="A32" s="8" t="s">
        <v>101</v>
      </c>
      <c r="B32" s="8" t="s">
        <v>70</v>
      </c>
      <c r="C32" s="8" t="s">
        <v>98</v>
      </c>
      <c r="D32" s="8" t="s">
        <v>25</v>
      </c>
      <c r="E32" s="8" t="s">
        <v>215</v>
      </c>
      <c r="F32" s="8" t="s">
        <v>189</v>
      </c>
      <c r="G32" s="8" t="s">
        <v>99</v>
      </c>
      <c r="H32" s="8">
        <v>100</v>
      </c>
      <c r="I32" s="9">
        <v>20.79</v>
      </c>
      <c r="J32" s="10">
        <v>2287</v>
      </c>
      <c r="K32" s="9">
        <f t="shared" si="0"/>
        <v>22.87</v>
      </c>
      <c r="L32" s="21">
        <v>0</v>
      </c>
      <c r="M32" s="8"/>
    </row>
    <row r="33" spans="1:13" x14ac:dyDescent="0.25">
      <c r="A33" s="8" t="s">
        <v>101</v>
      </c>
      <c r="B33" s="8" t="s">
        <v>71</v>
      </c>
      <c r="C33" s="8" t="s">
        <v>98</v>
      </c>
      <c r="D33" s="8" t="s">
        <v>26</v>
      </c>
      <c r="E33" s="8" t="s">
        <v>215</v>
      </c>
      <c r="F33" s="8" t="s">
        <v>190</v>
      </c>
      <c r="G33" s="8" t="s">
        <v>100</v>
      </c>
      <c r="H33" s="8">
        <v>150</v>
      </c>
      <c r="I33" s="9">
        <v>34.97</v>
      </c>
      <c r="J33" s="10">
        <v>3847</v>
      </c>
      <c r="K33" s="9">
        <f t="shared" si="0"/>
        <v>25.646666666666668</v>
      </c>
      <c r="L33" s="21">
        <v>1</v>
      </c>
      <c r="M33" s="8"/>
    </row>
    <row r="34" spans="1:13" x14ac:dyDescent="0.25">
      <c r="A34" s="8" t="s">
        <v>101</v>
      </c>
      <c r="B34" s="8" t="s">
        <v>72</v>
      </c>
      <c r="C34" s="8" t="s">
        <v>98</v>
      </c>
      <c r="D34" s="8" t="s">
        <v>27</v>
      </c>
      <c r="E34" s="8" t="s">
        <v>215</v>
      </c>
      <c r="F34" s="8" t="s">
        <v>179</v>
      </c>
      <c r="G34" s="8" t="s">
        <v>99</v>
      </c>
      <c r="H34" s="8">
        <v>100</v>
      </c>
      <c r="I34" s="9">
        <v>23.73</v>
      </c>
      <c r="J34" s="10">
        <v>2610</v>
      </c>
      <c r="K34" s="9">
        <f t="shared" si="0"/>
        <v>26.1</v>
      </c>
      <c r="L34" s="21">
        <v>1</v>
      </c>
      <c r="M34" s="8"/>
    </row>
    <row r="35" spans="1:13" hidden="1" x14ac:dyDescent="0.25">
      <c r="A35" s="8" t="s">
        <v>101</v>
      </c>
      <c r="B35" s="8" t="s">
        <v>73</v>
      </c>
      <c r="C35" s="8" t="s">
        <v>98</v>
      </c>
      <c r="D35" s="8" t="s">
        <v>28</v>
      </c>
      <c r="E35" s="8"/>
      <c r="F35" s="8" t="s">
        <v>191</v>
      </c>
      <c r="G35" s="8" t="s">
        <v>100</v>
      </c>
      <c r="H35" s="8">
        <v>150</v>
      </c>
      <c r="I35" s="9">
        <v>31.19</v>
      </c>
      <c r="J35" s="10">
        <v>3431</v>
      </c>
      <c r="K35" s="9">
        <f t="shared" si="0"/>
        <v>22.873333333333335</v>
      </c>
      <c r="L35" s="21">
        <v>0</v>
      </c>
      <c r="M35" s="8"/>
    </row>
    <row r="36" spans="1:13" x14ac:dyDescent="0.25">
      <c r="A36" s="8" t="s">
        <v>101</v>
      </c>
      <c r="B36" s="8" t="s">
        <v>74</v>
      </c>
      <c r="C36" s="8" t="s">
        <v>98</v>
      </c>
      <c r="D36" s="8" t="s">
        <v>29</v>
      </c>
      <c r="E36" s="8"/>
      <c r="F36" s="8" t="s">
        <v>192</v>
      </c>
      <c r="G36" s="8" t="s">
        <v>99</v>
      </c>
      <c r="H36" s="8">
        <v>100</v>
      </c>
      <c r="I36" s="9">
        <v>25.83</v>
      </c>
      <c r="J36" s="10">
        <v>2841</v>
      </c>
      <c r="K36" s="9">
        <f t="shared" si="0"/>
        <v>28.41</v>
      </c>
      <c r="L36" s="21">
        <v>2</v>
      </c>
      <c r="M36" s="8"/>
    </row>
    <row r="37" spans="1:13" x14ac:dyDescent="0.25">
      <c r="A37" s="8" t="s">
        <v>101</v>
      </c>
      <c r="B37" s="8" t="s">
        <v>75</v>
      </c>
      <c r="C37" s="8" t="s">
        <v>98</v>
      </c>
      <c r="D37" s="8" t="s">
        <v>30</v>
      </c>
      <c r="E37" s="8" t="s">
        <v>215</v>
      </c>
      <c r="F37" s="8" t="s">
        <v>193</v>
      </c>
      <c r="G37" s="8" t="s">
        <v>100</v>
      </c>
      <c r="H37" s="8">
        <v>150</v>
      </c>
      <c r="I37" s="9">
        <v>34.97</v>
      </c>
      <c r="J37" s="10">
        <v>3847</v>
      </c>
      <c r="K37" s="9">
        <f t="shared" si="0"/>
        <v>25.646666666666668</v>
      </c>
      <c r="L37" s="21">
        <v>1</v>
      </c>
      <c r="M37" s="8"/>
    </row>
    <row r="38" spans="1:13" x14ac:dyDescent="0.25">
      <c r="A38" s="8" t="s">
        <v>101</v>
      </c>
      <c r="B38" s="8" t="s">
        <v>76</v>
      </c>
      <c r="C38" s="8" t="s">
        <v>98</v>
      </c>
      <c r="D38" s="8" t="s">
        <v>31</v>
      </c>
      <c r="E38" s="8"/>
      <c r="F38" s="8" t="s">
        <v>177</v>
      </c>
      <c r="G38" s="8" t="s">
        <v>99</v>
      </c>
      <c r="H38" s="8">
        <v>100</v>
      </c>
      <c r="I38" s="9">
        <v>25.83</v>
      </c>
      <c r="J38" s="10">
        <v>2841</v>
      </c>
      <c r="K38" s="9">
        <f t="shared" si="0"/>
        <v>28.41</v>
      </c>
      <c r="L38" s="21">
        <v>1</v>
      </c>
      <c r="M38" s="8"/>
    </row>
    <row r="39" spans="1:13" hidden="1" x14ac:dyDescent="0.25">
      <c r="A39" s="8" t="s">
        <v>101</v>
      </c>
      <c r="B39" s="8" t="s">
        <v>77</v>
      </c>
      <c r="C39" s="8" t="s">
        <v>98</v>
      </c>
      <c r="D39" s="8" t="s">
        <v>32</v>
      </c>
      <c r="E39" s="8"/>
      <c r="F39" s="8" t="s">
        <v>194</v>
      </c>
      <c r="G39" s="8" t="s">
        <v>99</v>
      </c>
      <c r="H39" s="8">
        <v>100</v>
      </c>
      <c r="I39" s="9">
        <v>22.26</v>
      </c>
      <c r="J39" s="10">
        <v>2449</v>
      </c>
      <c r="K39" s="9">
        <f t="shared" si="0"/>
        <v>24.49</v>
      </c>
      <c r="L39" s="21">
        <v>0</v>
      </c>
      <c r="M39" s="8"/>
    </row>
    <row r="40" spans="1:13" hidden="1" x14ac:dyDescent="0.25">
      <c r="A40" s="8" t="s">
        <v>101</v>
      </c>
      <c r="B40" s="8" t="s">
        <v>78</v>
      </c>
      <c r="C40" s="8" t="s">
        <v>98</v>
      </c>
      <c r="D40" s="8" t="s">
        <v>33</v>
      </c>
      <c r="E40" s="8" t="s">
        <v>215</v>
      </c>
      <c r="F40" s="8" t="s">
        <v>195</v>
      </c>
      <c r="G40" s="8" t="s">
        <v>100</v>
      </c>
      <c r="H40" s="8">
        <v>150</v>
      </c>
      <c r="I40" s="9">
        <v>34.97</v>
      </c>
      <c r="J40" s="10">
        <v>3847</v>
      </c>
      <c r="K40" s="9">
        <f t="shared" si="0"/>
        <v>25.646666666666668</v>
      </c>
      <c r="L40" s="21">
        <v>0</v>
      </c>
      <c r="M40" s="8"/>
    </row>
    <row r="41" spans="1:13" hidden="1" x14ac:dyDescent="0.25">
      <c r="A41" s="8" t="s">
        <v>101</v>
      </c>
      <c r="B41" s="8" t="s">
        <v>79</v>
      </c>
      <c r="C41" s="8" t="s">
        <v>98</v>
      </c>
      <c r="D41" s="8" t="s">
        <v>34</v>
      </c>
      <c r="E41" s="8"/>
      <c r="F41" s="8" t="s">
        <v>196</v>
      </c>
      <c r="G41" s="8" t="s">
        <v>99</v>
      </c>
      <c r="H41" s="8">
        <v>100</v>
      </c>
      <c r="I41" s="9">
        <v>19.32</v>
      </c>
      <c r="J41" s="10">
        <v>2125</v>
      </c>
      <c r="K41" s="9">
        <f t="shared" si="0"/>
        <v>21.25</v>
      </c>
      <c r="L41" s="21">
        <v>0</v>
      </c>
      <c r="M41" s="8"/>
    </row>
    <row r="42" spans="1:13" x14ac:dyDescent="0.25">
      <c r="A42" s="8" t="s">
        <v>101</v>
      </c>
      <c r="B42" s="8" t="s">
        <v>80</v>
      </c>
      <c r="C42" s="8" t="s">
        <v>98</v>
      </c>
      <c r="D42" s="8" t="s">
        <v>35</v>
      </c>
      <c r="E42" s="8" t="s">
        <v>215</v>
      </c>
      <c r="F42" s="8" t="s">
        <v>197</v>
      </c>
      <c r="G42" s="8" t="s">
        <v>100</v>
      </c>
      <c r="H42" s="8">
        <v>150</v>
      </c>
      <c r="I42" s="9">
        <v>34.97</v>
      </c>
      <c r="J42" s="10">
        <v>3847</v>
      </c>
      <c r="K42" s="9">
        <f t="shared" si="0"/>
        <v>25.646666666666668</v>
      </c>
      <c r="L42" s="21">
        <v>1</v>
      </c>
      <c r="M42" s="8"/>
    </row>
    <row r="43" spans="1:13" x14ac:dyDescent="0.25">
      <c r="A43" s="8" t="s">
        <v>101</v>
      </c>
      <c r="B43" s="8" t="s">
        <v>81</v>
      </c>
      <c r="C43" s="8" t="s">
        <v>98</v>
      </c>
      <c r="D43" s="8" t="s">
        <v>36</v>
      </c>
      <c r="E43" s="8"/>
      <c r="F43" s="8" t="s">
        <v>176</v>
      </c>
      <c r="G43" s="8" t="s">
        <v>99</v>
      </c>
      <c r="H43" s="8">
        <v>100</v>
      </c>
      <c r="I43" s="9">
        <v>19.32</v>
      </c>
      <c r="J43" s="10">
        <v>2125</v>
      </c>
      <c r="K43" s="9">
        <f t="shared" si="0"/>
        <v>21.25</v>
      </c>
      <c r="L43" s="21">
        <v>1</v>
      </c>
      <c r="M43" s="8"/>
    </row>
    <row r="44" spans="1:13" hidden="1" x14ac:dyDescent="0.25">
      <c r="A44" s="8" t="s">
        <v>101</v>
      </c>
      <c r="B44" s="8" t="s">
        <v>82</v>
      </c>
      <c r="C44" s="8" t="s">
        <v>98</v>
      </c>
      <c r="D44" s="8" t="s">
        <v>37</v>
      </c>
      <c r="E44" s="8"/>
      <c r="F44" s="8" t="s">
        <v>198</v>
      </c>
      <c r="G44" s="8" t="s">
        <v>99</v>
      </c>
      <c r="H44" s="8">
        <v>100</v>
      </c>
      <c r="I44" s="9">
        <v>19.32</v>
      </c>
      <c r="J44" s="10">
        <v>2125</v>
      </c>
      <c r="K44" s="9">
        <f t="shared" si="0"/>
        <v>21.25</v>
      </c>
      <c r="L44" s="21">
        <v>0</v>
      </c>
      <c r="M44" s="8"/>
    </row>
    <row r="45" spans="1:13" hidden="1" x14ac:dyDescent="0.25">
      <c r="A45" s="8" t="s">
        <v>101</v>
      </c>
      <c r="B45" s="8" t="s">
        <v>83</v>
      </c>
      <c r="C45" s="8" t="s">
        <v>98</v>
      </c>
      <c r="D45" s="8" t="s">
        <v>38</v>
      </c>
      <c r="E45" s="8" t="s">
        <v>215</v>
      </c>
      <c r="F45" s="8" t="s">
        <v>199</v>
      </c>
      <c r="G45" s="8" t="s">
        <v>99</v>
      </c>
      <c r="H45" s="8">
        <v>100</v>
      </c>
      <c r="I45" s="9">
        <v>25.83</v>
      </c>
      <c r="J45" s="10">
        <v>2841</v>
      </c>
      <c r="K45" s="9">
        <f t="shared" si="0"/>
        <v>28.41</v>
      </c>
      <c r="L45" s="21">
        <v>0</v>
      </c>
      <c r="M45" s="8"/>
    </row>
    <row r="46" spans="1:13" hidden="1" x14ac:dyDescent="0.25">
      <c r="A46" s="8" t="s">
        <v>101</v>
      </c>
      <c r="B46" s="8" t="s">
        <v>84</v>
      </c>
      <c r="C46" s="8" t="s">
        <v>98</v>
      </c>
      <c r="D46" s="8" t="s">
        <v>39</v>
      </c>
      <c r="E46" s="8"/>
      <c r="F46" s="8" t="s">
        <v>200</v>
      </c>
      <c r="G46" s="8" t="s">
        <v>99</v>
      </c>
      <c r="H46" s="8">
        <v>100</v>
      </c>
      <c r="I46" s="9">
        <v>19.32</v>
      </c>
      <c r="J46" s="10">
        <v>2125</v>
      </c>
      <c r="K46" s="9">
        <f t="shared" si="0"/>
        <v>21.25</v>
      </c>
      <c r="L46" s="21">
        <v>0</v>
      </c>
      <c r="M46" s="8"/>
    </row>
    <row r="47" spans="1:13" hidden="1" x14ac:dyDescent="0.25">
      <c r="A47" s="8" t="s">
        <v>101</v>
      </c>
      <c r="B47" s="8" t="s">
        <v>85</v>
      </c>
      <c r="C47" s="8" t="s">
        <v>98</v>
      </c>
      <c r="D47" s="8" t="s">
        <v>40</v>
      </c>
      <c r="E47" s="8"/>
      <c r="F47" s="8" t="s">
        <v>201</v>
      </c>
      <c r="G47" s="8" t="s">
        <v>99</v>
      </c>
      <c r="H47" s="8">
        <v>100</v>
      </c>
      <c r="I47" s="9">
        <v>19.32</v>
      </c>
      <c r="J47" s="10">
        <v>2125</v>
      </c>
      <c r="K47" s="9">
        <f t="shared" si="0"/>
        <v>21.25</v>
      </c>
      <c r="L47" s="21">
        <v>0</v>
      </c>
      <c r="M47" s="8"/>
    </row>
    <row r="48" spans="1:13" hidden="1" x14ac:dyDescent="0.25">
      <c r="A48" s="8" t="s">
        <v>101</v>
      </c>
      <c r="B48" s="8" t="s">
        <v>86</v>
      </c>
      <c r="C48" s="8" t="s">
        <v>98</v>
      </c>
      <c r="D48" s="8" t="s">
        <v>41</v>
      </c>
      <c r="E48" s="16" t="s">
        <v>185</v>
      </c>
      <c r="F48" s="8" t="s">
        <v>174</v>
      </c>
      <c r="G48" s="8" t="s">
        <v>100</v>
      </c>
      <c r="H48" s="8">
        <v>150</v>
      </c>
      <c r="I48" s="9">
        <v>34.97</v>
      </c>
      <c r="J48" s="10">
        <v>3847</v>
      </c>
      <c r="K48" s="9">
        <f t="shared" si="0"/>
        <v>25.646666666666668</v>
      </c>
      <c r="L48" s="21">
        <v>0</v>
      </c>
      <c r="M48" s="8"/>
    </row>
    <row r="49" spans="1:13" hidden="1" x14ac:dyDescent="0.25">
      <c r="A49" s="8" t="s">
        <v>101</v>
      </c>
      <c r="B49" s="8" t="s">
        <v>87</v>
      </c>
      <c r="C49" s="8" t="s">
        <v>98</v>
      </c>
      <c r="D49" s="8" t="s">
        <v>42</v>
      </c>
      <c r="E49" s="8"/>
      <c r="F49" s="8" t="s">
        <v>202</v>
      </c>
      <c r="G49" s="8" t="s">
        <v>99</v>
      </c>
      <c r="H49" s="8">
        <v>100</v>
      </c>
      <c r="I49" s="9">
        <v>22.26</v>
      </c>
      <c r="J49" s="10">
        <v>2449</v>
      </c>
      <c r="K49" s="9">
        <f t="shared" si="0"/>
        <v>24.49</v>
      </c>
      <c r="L49" s="21">
        <v>0</v>
      </c>
      <c r="M49" s="8"/>
    </row>
    <row r="50" spans="1:13" hidden="1" x14ac:dyDescent="0.25">
      <c r="A50" s="8" t="s">
        <v>101</v>
      </c>
      <c r="B50" s="8" t="s">
        <v>88</v>
      </c>
      <c r="C50" s="8" t="s">
        <v>98</v>
      </c>
      <c r="D50" s="8" t="s">
        <v>43</v>
      </c>
      <c r="E50" s="8"/>
      <c r="F50" s="8" t="s">
        <v>203</v>
      </c>
      <c r="G50" s="8" t="s">
        <v>99</v>
      </c>
      <c r="H50" s="8">
        <v>100</v>
      </c>
      <c r="I50" s="9">
        <v>19.32</v>
      </c>
      <c r="J50" s="10">
        <v>2125</v>
      </c>
      <c r="K50" s="9">
        <f t="shared" si="0"/>
        <v>21.25</v>
      </c>
      <c r="L50" s="21">
        <v>0</v>
      </c>
      <c r="M50" s="8"/>
    </row>
    <row r="51" spans="1:13" hidden="1" x14ac:dyDescent="0.25">
      <c r="A51" s="8" t="s">
        <v>101</v>
      </c>
      <c r="B51" s="8" t="s">
        <v>89</v>
      </c>
      <c r="C51" s="8" t="s">
        <v>98</v>
      </c>
      <c r="D51" s="8" t="s">
        <v>44</v>
      </c>
      <c r="E51" s="8" t="s">
        <v>215</v>
      </c>
      <c r="F51" s="8" t="s">
        <v>204</v>
      </c>
      <c r="G51" s="8" t="s">
        <v>100</v>
      </c>
      <c r="H51" s="8">
        <v>150</v>
      </c>
      <c r="I51" s="9">
        <v>34.97</v>
      </c>
      <c r="J51" s="10">
        <v>3847</v>
      </c>
      <c r="K51" s="9">
        <f t="shared" si="0"/>
        <v>25.646666666666668</v>
      </c>
      <c r="L51" s="21">
        <v>0</v>
      </c>
      <c r="M51" s="8"/>
    </row>
    <row r="52" spans="1:13" hidden="1" x14ac:dyDescent="0.25">
      <c r="A52" s="8" t="s">
        <v>101</v>
      </c>
      <c r="B52" s="8" t="s">
        <v>90</v>
      </c>
      <c r="C52" s="8" t="s">
        <v>98</v>
      </c>
      <c r="D52" s="8" t="s">
        <v>45</v>
      </c>
      <c r="E52" s="8"/>
      <c r="F52" s="8" t="s">
        <v>205</v>
      </c>
      <c r="G52" s="8" t="s">
        <v>99</v>
      </c>
      <c r="H52" s="8">
        <v>100</v>
      </c>
      <c r="I52" s="9">
        <v>25.83</v>
      </c>
      <c r="J52" s="10">
        <v>2841</v>
      </c>
      <c r="K52" s="9">
        <f t="shared" si="0"/>
        <v>28.41</v>
      </c>
      <c r="L52" s="21">
        <v>0</v>
      </c>
      <c r="M52" s="8"/>
    </row>
    <row r="53" spans="1:13" hidden="1" x14ac:dyDescent="0.25">
      <c r="A53" s="8" t="s">
        <v>101</v>
      </c>
      <c r="B53" s="8" t="s">
        <v>91</v>
      </c>
      <c r="C53" s="8" t="s">
        <v>98</v>
      </c>
      <c r="D53" s="8" t="s">
        <v>46</v>
      </c>
      <c r="E53" s="8" t="s">
        <v>215</v>
      </c>
      <c r="F53" s="8" t="s">
        <v>206</v>
      </c>
      <c r="G53" s="8" t="s">
        <v>100</v>
      </c>
      <c r="H53" s="8">
        <v>150</v>
      </c>
      <c r="I53" s="9">
        <v>34.97</v>
      </c>
      <c r="J53" s="10">
        <v>3847</v>
      </c>
      <c r="K53" s="9">
        <f t="shared" si="0"/>
        <v>25.646666666666668</v>
      </c>
      <c r="L53" s="21">
        <v>0</v>
      </c>
      <c r="M53" s="8"/>
    </row>
    <row r="54" spans="1:13" hidden="1" x14ac:dyDescent="0.25">
      <c r="A54" s="8" t="s">
        <v>101</v>
      </c>
      <c r="B54" s="8" t="s">
        <v>92</v>
      </c>
      <c r="C54" s="8" t="s">
        <v>98</v>
      </c>
      <c r="D54" s="8" t="s">
        <v>47</v>
      </c>
      <c r="E54" s="16" t="s">
        <v>185</v>
      </c>
      <c r="F54" s="8" t="s">
        <v>196</v>
      </c>
      <c r="G54" s="8" t="s">
        <v>100</v>
      </c>
      <c r="H54" s="8">
        <v>150</v>
      </c>
      <c r="I54" s="9">
        <v>34.97</v>
      </c>
      <c r="J54" s="10">
        <v>3847</v>
      </c>
      <c r="K54" s="9">
        <f t="shared" si="0"/>
        <v>25.646666666666668</v>
      </c>
      <c r="L54" s="21">
        <v>0</v>
      </c>
      <c r="M54" s="8"/>
    </row>
    <row r="55" spans="1:13" hidden="1" x14ac:dyDescent="0.25">
      <c r="A55" s="8" t="s">
        <v>101</v>
      </c>
      <c r="B55" s="8" t="s">
        <v>93</v>
      </c>
      <c r="C55" s="8" t="s">
        <v>98</v>
      </c>
      <c r="D55" s="8" t="s">
        <v>48</v>
      </c>
      <c r="E55" s="8"/>
      <c r="F55" s="8" t="s">
        <v>207</v>
      </c>
      <c r="G55" s="8" t="s">
        <v>99</v>
      </c>
      <c r="H55" s="8">
        <v>100</v>
      </c>
      <c r="I55" s="9">
        <v>19.32</v>
      </c>
      <c r="J55" s="10">
        <v>2125</v>
      </c>
      <c r="K55" s="9">
        <f t="shared" si="0"/>
        <v>21.25</v>
      </c>
      <c r="L55" s="21">
        <v>0</v>
      </c>
      <c r="M55" s="8"/>
    </row>
    <row r="56" spans="1:13" hidden="1" x14ac:dyDescent="0.25">
      <c r="A56" s="8" t="s">
        <v>101</v>
      </c>
      <c r="B56" s="8" t="s">
        <v>94</v>
      </c>
      <c r="C56" s="8" t="s">
        <v>98</v>
      </c>
      <c r="D56" s="8" t="s">
        <v>49</v>
      </c>
      <c r="E56" s="8"/>
      <c r="F56" s="8" t="s">
        <v>208</v>
      </c>
      <c r="G56" s="8" t="s">
        <v>99</v>
      </c>
      <c r="H56" s="8">
        <v>100</v>
      </c>
      <c r="I56" s="9">
        <v>22.26</v>
      </c>
      <c r="J56" s="10">
        <v>2449</v>
      </c>
      <c r="K56" s="9">
        <f t="shared" si="0"/>
        <v>24.49</v>
      </c>
      <c r="L56" s="21">
        <v>0</v>
      </c>
      <c r="M56" s="8"/>
    </row>
    <row r="57" spans="1:13" hidden="1" x14ac:dyDescent="0.25">
      <c r="A57" s="8" t="s">
        <v>101</v>
      </c>
      <c r="B57" s="8" t="s">
        <v>95</v>
      </c>
      <c r="C57" s="8" t="s">
        <v>98</v>
      </c>
      <c r="D57" s="8" t="s">
        <v>50</v>
      </c>
      <c r="E57" s="8"/>
      <c r="F57" s="8" t="s">
        <v>209</v>
      </c>
      <c r="G57" s="8" t="s">
        <v>99</v>
      </c>
      <c r="H57" s="8">
        <v>100</v>
      </c>
      <c r="I57" s="9">
        <v>22.26</v>
      </c>
      <c r="J57" s="10">
        <v>2449</v>
      </c>
      <c r="K57" s="9">
        <f t="shared" si="0"/>
        <v>24.49</v>
      </c>
      <c r="L57" s="21">
        <v>0</v>
      </c>
      <c r="M57" s="8"/>
    </row>
    <row r="58" spans="1:13" hidden="1" x14ac:dyDescent="0.25">
      <c r="A58" s="8" t="s">
        <v>101</v>
      </c>
      <c r="B58" s="8" t="s">
        <v>96</v>
      </c>
      <c r="C58" s="8" t="s">
        <v>98</v>
      </c>
      <c r="D58" s="8" t="s">
        <v>51</v>
      </c>
      <c r="E58" s="8"/>
      <c r="F58" s="8" t="s">
        <v>210</v>
      </c>
      <c r="G58" s="8" t="s">
        <v>99</v>
      </c>
      <c r="H58" s="8">
        <v>100</v>
      </c>
      <c r="I58" s="9">
        <v>25.83</v>
      </c>
      <c r="J58" s="10">
        <v>2841</v>
      </c>
      <c r="K58" s="9">
        <f t="shared" si="0"/>
        <v>28.41</v>
      </c>
      <c r="L58" s="21">
        <v>0</v>
      </c>
      <c r="M58" s="8"/>
    </row>
    <row r="59" spans="1:13" hidden="1" x14ac:dyDescent="0.25">
      <c r="A59" s="8" t="s">
        <v>101</v>
      </c>
      <c r="B59" s="8" t="s">
        <v>97</v>
      </c>
      <c r="C59" s="8" t="s">
        <v>98</v>
      </c>
      <c r="D59" s="8" t="s">
        <v>52</v>
      </c>
      <c r="E59" s="8" t="s">
        <v>215</v>
      </c>
      <c r="F59" s="8" t="s">
        <v>211</v>
      </c>
      <c r="G59" s="8" t="s">
        <v>100</v>
      </c>
      <c r="H59" s="8">
        <v>150</v>
      </c>
      <c r="I59" s="9">
        <v>34.97</v>
      </c>
      <c r="J59" s="10">
        <v>3847</v>
      </c>
      <c r="K59" s="9">
        <f t="shared" si="0"/>
        <v>25.646666666666668</v>
      </c>
      <c r="L59" s="21">
        <v>0</v>
      </c>
      <c r="M59" s="8"/>
    </row>
    <row r="60" spans="1:13" hidden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9"/>
      <c r="L60" s="21">
        <v>0</v>
      </c>
      <c r="M60" s="8"/>
    </row>
    <row r="61" spans="1:13" hidden="1" x14ac:dyDescent="0.25">
      <c r="A61" s="14"/>
      <c r="B61" s="14"/>
      <c r="C61" s="14"/>
      <c r="D61" s="14" t="s">
        <v>102</v>
      </c>
      <c r="E61" s="14"/>
      <c r="F61" s="14"/>
      <c r="G61" s="14"/>
      <c r="H61" s="14"/>
      <c r="I61" s="14"/>
      <c r="J61" s="14"/>
      <c r="K61" s="17"/>
      <c r="L61" s="22"/>
      <c r="M61" s="14"/>
    </row>
    <row r="62" spans="1:13" hidden="1" x14ac:dyDescent="0.25">
      <c r="A62" s="8" t="s">
        <v>101</v>
      </c>
      <c r="B62" s="8" t="s">
        <v>110</v>
      </c>
      <c r="C62" s="8" t="s">
        <v>118</v>
      </c>
      <c r="D62" s="8" t="s">
        <v>103</v>
      </c>
      <c r="E62" s="8"/>
      <c r="F62" s="8"/>
      <c r="G62" s="8" t="s">
        <v>117</v>
      </c>
      <c r="H62" s="8">
        <v>50</v>
      </c>
      <c r="I62" s="9">
        <v>47.36</v>
      </c>
      <c r="J62" s="10">
        <v>5210</v>
      </c>
      <c r="K62" s="9">
        <f t="shared" ref="K62:K68" si="1">J62/H62</f>
        <v>104.2</v>
      </c>
      <c r="L62" s="21">
        <v>0</v>
      </c>
      <c r="M62" s="8"/>
    </row>
    <row r="63" spans="1:13" hidden="1" x14ac:dyDescent="0.25">
      <c r="A63" s="8" t="s">
        <v>101</v>
      </c>
      <c r="B63" s="8" t="s">
        <v>111</v>
      </c>
      <c r="C63" s="8" t="s">
        <v>118</v>
      </c>
      <c r="D63" s="8" t="s">
        <v>104</v>
      </c>
      <c r="E63" s="8"/>
      <c r="F63" s="8"/>
      <c r="G63" s="8" t="s">
        <v>117</v>
      </c>
      <c r="H63" s="8">
        <v>50</v>
      </c>
      <c r="I63" s="9">
        <v>47.36</v>
      </c>
      <c r="J63" s="10">
        <v>5210</v>
      </c>
      <c r="K63" s="9">
        <f t="shared" si="1"/>
        <v>104.2</v>
      </c>
      <c r="L63" s="21">
        <v>0</v>
      </c>
      <c r="M63" s="8"/>
    </row>
    <row r="64" spans="1:13" hidden="1" x14ac:dyDescent="0.25">
      <c r="A64" s="8" t="s">
        <v>101</v>
      </c>
      <c r="B64" s="8" t="s">
        <v>112</v>
      </c>
      <c r="C64" s="8" t="s">
        <v>118</v>
      </c>
      <c r="D64" s="8" t="s">
        <v>105</v>
      </c>
      <c r="E64" s="8"/>
      <c r="F64" s="8"/>
      <c r="G64" s="8" t="s">
        <v>117</v>
      </c>
      <c r="H64" s="8">
        <v>50</v>
      </c>
      <c r="I64" s="9">
        <v>47.36</v>
      </c>
      <c r="J64" s="10">
        <v>5210</v>
      </c>
      <c r="K64" s="9">
        <f t="shared" si="1"/>
        <v>104.2</v>
      </c>
      <c r="L64" s="21">
        <v>0</v>
      </c>
      <c r="M64" s="8"/>
    </row>
    <row r="65" spans="1:13" hidden="1" x14ac:dyDescent="0.25">
      <c r="A65" s="8" t="s">
        <v>101</v>
      </c>
      <c r="B65" s="8" t="s">
        <v>113</v>
      </c>
      <c r="C65" s="8" t="s">
        <v>118</v>
      </c>
      <c r="D65" s="8" t="s">
        <v>106</v>
      </c>
      <c r="E65" s="8"/>
      <c r="F65" s="8"/>
      <c r="G65" s="8" t="s">
        <v>117</v>
      </c>
      <c r="H65" s="8">
        <v>50</v>
      </c>
      <c r="I65" s="9">
        <v>47.36</v>
      </c>
      <c r="J65" s="10">
        <v>5210</v>
      </c>
      <c r="K65" s="9">
        <f t="shared" si="1"/>
        <v>104.2</v>
      </c>
      <c r="L65" s="21">
        <v>0</v>
      </c>
      <c r="M65" s="8"/>
    </row>
    <row r="66" spans="1:13" hidden="1" x14ac:dyDescent="0.25">
      <c r="A66" s="8" t="s">
        <v>101</v>
      </c>
      <c r="B66" s="8" t="s">
        <v>114</v>
      </c>
      <c r="C66" s="8" t="s">
        <v>118</v>
      </c>
      <c r="D66" s="8" t="s">
        <v>107</v>
      </c>
      <c r="E66" s="8"/>
      <c r="F66" s="8"/>
      <c r="G66" s="8" t="s">
        <v>117</v>
      </c>
      <c r="H66" s="8">
        <v>50</v>
      </c>
      <c r="I66" s="9">
        <v>56.91</v>
      </c>
      <c r="J66" s="10">
        <v>6260</v>
      </c>
      <c r="K66" s="9">
        <f t="shared" si="1"/>
        <v>125.2</v>
      </c>
      <c r="L66" s="21">
        <v>0</v>
      </c>
      <c r="M66" s="8"/>
    </row>
    <row r="67" spans="1:13" hidden="1" x14ac:dyDescent="0.25">
      <c r="A67" s="8" t="s">
        <v>101</v>
      </c>
      <c r="B67" s="8" t="s">
        <v>115</v>
      </c>
      <c r="C67" s="8" t="s">
        <v>118</v>
      </c>
      <c r="D67" s="8" t="s">
        <v>108</v>
      </c>
      <c r="E67" s="8"/>
      <c r="F67" s="8"/>
      <c r="G67" s="8" t="s">
        <v>117</v>
      </c>
      <c r="H67" s="8">
        <v>50</v>
      </c>
      <c r="I67" s="9">
        <v>56.91</v>
      </c>
      <c r="J67" s="10">
        <v>6260</v>
      </c>
      <c r="K67" s="9">
        <f t="shared" si="1"/>
        <v>125.2</v>
      </c>
      <c r="L67" s="21">
        <v>0</v>
      </c>
      <c r="M67" s="8"/>
    </row>
    <row r="68" spans="1:13" hidden="1" x14ac:dyDescent="0.25">
      <c r="A68" s="8" t="s">
        <v>101</v>
      </c>
      <c r="B68" s="8" t="s">
        <v>116</v>
      </c>
      <c r="C68" s="8" t="s">
        <v>118</v>
      </c>
      <c r="D68" s="8" t="s">
        <v>109</v>
      </c>
      <c r="E68" s="8"/>
      <c r="F68" s="8"/>
      <c r="G68" s="8" t="s">
        <v>117</v>
      </c>
      <c r="H68" s="8">
        <v>50</v>
      </c>
      <c r="I68" s="9">
        <v>51.77</v>
      </c>
      <c r="J68" s="10">
        <v>5695</v>
      </c>
      <c r="K68" s="9">
        <f t="shared" si="1"/>
        <v>113.9</v>
      </c>
      <c r="L68" s="21">
        <v>0</v>
      </c>
      <c r="M68" s="8"/>
    </row>
    <row r="69" spans="1:13" hidden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9"/>
      <c r="L69" s="21">
        <v>0</v>
      </c>
      <c r="M69" s="8"/>
    </row>
    <row r="70" spans="1:13" hidden="1" x14ac:dyDescent="0.25">
      <c r="A70" s="14"/>
      <c r="B70" s="14"/>
      <c r="C70" s="14"/>
      <c r="D70" s="14" t="s">
        <v>119</v>
      </c>
      <c r="E70" s="14"/>
      <c r="F70" s="14"/>
      <c r="G70" s="14"/>
      <c r="H70" s="14"/>
      <c r="I70" s="14"/>
      <c r="J70" s="14"/>
      <c r="K70" s="17"/>
      <c r="L70" s="22">
        <v>0</v>
      </c>
      <c r="M70" s="14"/>
    </row>
    <row r="71" spans="1:13" hidden="1" x14ac:dyDescent="0.25">
      <c r="A71" s="8" t="s">
        <v>101</v>
      </c>
      <c r="B71" s="8" t="s">
        <v>124</v>
      </c>
      <c r="C71" s="8" t="s">
        <v>129</v>
      </c>
      <c r="D71" s="8" t="s">
        <v>120</v>
      </c>
      <c r="E71" s="8"/>
      <c r="F71" s="8"/>
      <c r="G71" s="8" t="s">
        <v>128</v>
      </c>
      <c r="H71" s="8">
        <v>50</v>
      </c>
      <c r="I71" s="9">
        <v>56.18</v>
      </c>
      <c r="J71" s="10">
        <v>6180</v>
      </c>
      <c r="K71" s="9">
        <f>J71/H71</f>
        <v>123.6</v>
      </c>
      <c r="L71" s="21">
        <v>0</v>
      </c>
      <c r="M71" s="8"/>
    </row>
    <row r="72" spans="1:13" hidden="1" x14ac:dyDescent="0.25">
      <c r="A72" s="8" t="s">
        <v>101</v>
      </c>
      <c r="B72" s="8" t="s">
        <v>125</v>
      </c>
      <c r="C72" s="8" t="s">
        <v>129</v>
      </c>
      <c r="D72" s="8" t="s">
        <v>121</v>
      </c>
      <c r="E72" s="8"/>
      <c r="F72" s="8"/>
      <c r="G72" s="8" t="s">
        <v>128</v>
      </c>
      <c r="H72" s="8">
        <v>50</v>
      </c>
      <c r="I72" s="9">
        <v>56.18</v>
      </c>
      <c r="J72" s="10">
        <v>6180</v>
      </c>
      <c r="K72" s="9">
        <f>J72/H72</f>
        <v>123.6</v>
      </c>
      <c r="L72" s="21">
        <v>0</v>
      </c>
      <c r="M72" s="8"/>
    </row>
    <row r="73" spans="1:13" hidden="1" x14ac:dyDescent="0.25">
      <c r="A73" s="8" t="s">
        <v>101</v>
      </c>
      <c r="B73" s="8" t="s">
        <v>126</v>
      </c>
      <c r="C73" s="8" t="s">
        <v>129</v>
      </c>
      <c r="D73" s="8" t="s">
        <v>122</v>
      </c>
      <c r="E73" s="8"/>
      <c r="F73" s="8"/>
      <c r="G73" s="8" t="s">
        <v>128</v>
      </c>
      <c r="H73" s="8">
        <v>50</v>
      </c>
      <c r="I73" s="9">
        <v>56.18</v>
      </c>
      <c r="J73" s="10">
        <v>6180</v>
      </c>
      <c r="K73" s="9">
        <f>J73/H73</f>
        <v>123.6</v>
      </c>
      <c r="L73" s="21">
        <v>0</v>
      </c>
      <c r="M73" s="8"/>
    </row>
    <row r="74" spans="1:13" hidden="1" x14ac:dyDescent="0.25">
      <c r="A74" s="8" t="s">
        <v>101</v>
      </c>
      <c r="B74" s="8" t="s">
        <v>127</v>
      </c>
      <c r="C74" s="8" t="s">
        <v>129</v>
      </c>
      <c r="D74" s="8" t="s">
        <v>123</v>
      </c>
      <c r="E74" s="8"/>
      <c r="F74" s="8"/>
      <c r="G74" s="8" t="s">
        <v>128</v>
      </c>
      <c r="H74" s="8">
        <v>50</v>
      </c>
      <c r="I74" s="9">
        <v>56.18</v>
      </c>
      <c r="J74" s="10">
        <v>6180</v>
      </c>
      <c r="K74" s="9">
        <f>J74/H74</f>
        <v>123.6</v>
      </c>
      <c r="L74" s="21">
        <v>0</v>
      </c>
      <c r="M74" s="8"/>
    </row>
    <row r="75" spans="1:13" hidden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9"/>
      <c r="L75" s="21">
        <v>0</v>
      </c>
      <c r="M75" s="8"/>
    </row>
    <row r="76" spans="1:13" hidden="1" x14ac:dyDescent="0.25">
      <c r="A76" s="14"/>
      <c r="B76" s="14"/>
      <c r="C76" s="14"/>
      <c r="D76" s="14" t="s">
        <v>130</v>
      </c>
      <c r="E76" s="14"/>
      <c r="F76" s="14"/>
      <c r="G76" s="14"/>
      <c r="H76" s="14"/>
      <c r="I76" s="14"/>
      <c r="J76" s="14"/>
      <c r="K76" s="17"/>
      <c r="L76" s="22">
        <v>0</v>
      </c>
      <c r="M76" s="14"/>
    </row>
    <row r="77" spans="1:13" hidden="1" x14ac:dyDescent="0.25">
      <c r="A77" s="8"/>
      <c r="B77" s="8"/>
      <c r="C77" s="8"/>
      <c r="D77" s="8" t="s">
        <v>131</v>
      </c>
      <c r="E77" s="8"/>
      <c r="F77" s="8"/>
      <c r="G77" s="8"/>
      <c r="H77" s="8"/>
      <c r="I77" s="8"/>
      <c r="J77" s="8"/>
      <c r="K77" s="9"/>
      <c r="L77" s="21">
        <v>0</v>
      </c>
      <c r="M77" s="8"/>
    </row>
    <row r="78" spans="1:13" hidden="1" x14ac:dyDescent="0.25">
      <c r="A78" s="8" t="s">
        <v>141</v>
      </c>
      <c r="B78" s="8" t="s">
        <v>136</v>
      </c>
      <c r="C78" s="8" t="s">
        <v>150</v>
      </c>
      <c r="D78" s="8" t="s">
        <v>132</v>
      </c>
      <c r="E78" s="8"/>
      <c r="F78" s="8" t="s">
        <v>212</v>
      </c>
      <c r="G78" s="8" t="s">
        <v>140</v>
      </c>
      <c r="H78" s="8">
        <v>150</v>
      </c>
      <c r="I78" s="9">
        <v>99.23</v>
      </c>
      <c r="J78" s="10">
        <v>10915</v>
      </c>
      <c r="K78" s="9">
        <f t="shared" ref="K78:K85" si="2">J78/H78</f>
        <v>72.766666666666666</v>
      </c>
      <c r="L78" s="21">
        <v>0</v>
      </c>
      <c r="M78" s="8"/>
    </row>
    <row r="79" spans="1:13" hidden="1" x14ac:dyDescent="0.25">
      <c r="A79" s="8" t="s">
        <v>141</v>
      </c>
      <c r="B79" s="8" t="s">
        <v>137</v>
      </c>
      <c r="C79" s="8" t="s">
        <v>150</v>
      </c>
      <c r="D79" s="8" t="s">
        <v>133</v>
      </c>
      <c r="E79" s="8"/>
      <c r="F79" s="8" t="s">
        <v>213</v>
      </c>
      <c r="G79" s="8" t="s">
        <v>140</v>
      </c>
      <c r="H79" s="8">
        <v>150</v>
      </c>
      <c r="I79" s="9">
        <v>99.23</v>
      </c>
      <c r="J79" s="10">
        <v>10915</v>
      </c>
      <c r="K79" s="9">
        <f t="shared" si="2"/>
        <v>72.766666666666666</v>
      </c>
      <c r="L79" s="21">
        <v>0</v>
      </c>
      <c r="M79" s="8"/>
    </row>
    <row r="80" spans="1:13" hidden="1" x14ac:dyDescent="0.25">
      <c r="A80" s="8" t="s">
        <v>141</v>
      </c>
      <c r="B80" s="8" t="s">
        <v>138</v>
      </c>
      <c r="C80" s="8" t="s">
        <v>150</v>
      </c>
      <c r="D80" s="8" t="s">
        <v>134</v>
      </c>
      <c r="E80" s="8"/>
      <c r="F80" s="8" t="s">
        <v>189</v>
      </c>
      <c r="G80" s="8" t="s">
        <v>140</v>
      </c>
      <c r="H80" s="8">
        <v>150</v>
      </c>
      <c r="I80" s="9">
        <v>99.23</v>
      </c>
      <c r="J80" s="10">
        <v>10915</v>
      </c>
      <c r="K80" s="9">
        <f t="shared" si="2"/>
        <v>72.766666666666666</v>
      </c>
      <c r="L80" s="21">
        <v>0</v>
      </c>
      <c r="M80" s="8"/>
    </row>
    <row r="81" spans="1:13" hidden="1" x14ac:dyDescent="0.25">
      <c r="A81" s="8" t="s">
        <v>141</v>
      </c>
      <c r="B81" s="8" t="s">
        <v>139</v>
      </c>
      <c r="C81" s="8" t="s">
        <v>150</v>
      </c>
      <c r="D81" s="8" t="s">
        <v>135</v>
      </c>
      <c r="E81" s="8"/>
      <c r="F81" s="8" t="s">
        <v>198</v>
      </c>
      <c r="G81" s="8" t="s">
        <v>140</v>
      </c>
      <c r="H81" s="8">
        <v>150</v>
      </c>
      <c r="I81" s="9">
        <v>99.23</v>
      </c>
      <c r="J81" s="10">
        <v>10915</v>
      </c>
      <c r="K81" s="9">
        <f t="shared" si="2"/>
        <v>72.766666666666666</v>
      </c>
      <c r="L81" s="21">
        <v>0</v>
      </c>
      <c r="M81" s="8"/>
    </row>
    <row r="82" spans="1:13" hidden="1" x14ac:dyDescent="0.25">
      <c r="A82" s="8" t="s">
        <v>141</v>
      </c>
      <c r="B82" s="8" t="s">
        <v>142</v>
      </c>
      <c r="C82" s="8" t="s">
        <v>150</v>
      </c>
      <c r="D82" s="8" t="s">
        <v>146</v>
      </c>
      <c r="E82" s="8"/>
      <c r="F82" s="8" t="s">
        <v>214</v>
      </c>
      <c r="G82" s="8" t="s">
        <v>140</v>
      </c>
      <c r="H82" s="8">
        <v>150</v>
      </c>
      <c r="I82" s="9">
        <v>99.23</v>
      </c>
      <c r="J82" s="10">
        <v>10915</v>
      </c>
      <c r="K82" s="9">
        <f t="shared" si="2"/>
        <v>72.766666666666666</v>
      </c>
      <c r="L82" s="21">
        <v>0</v>
      </c>
      <c r="M82" s="8"/>
    </row>
    <row r="83" spans="1:13" hidden="1" x14ac:dyDescent="0.25">
      <c r="A83" s="8" t="s">
        <v>141</v>
      </c>
      <c r="B83" s="8" t="s">
        <v>143</v>
      </c>
      <c r="C83" s="8" t="s">
        <v>150</v>
      </c>
      <c r="D83" s="8" t="s">
        <v>147</v>
      </c>
      <c r="E83" s="8"/>
      <c r="F83" s="8" t="s">
        <v>176</v>
      </c>
      <c r="G83" s="8" t="s">
        <v>140</v>
      </c>
      <c r="H83" s="8">
        <v>150</v>
      </c>
      <c r="I83" s="9">
        <v>99.23</v>
      </c>
      <c r="J83" s="10">
        <v>10915</v>
      </c>
      <c r="K83" s="9">
        <f t="shared" si="2"/>
        <v>72.766666666666666</v>
      </c>
      <c r="L83" s="21">
        <v>0</v>
      </c>
      <c r="M83" s="8"/>
    </row>
    <row r="84" spans="1:13" hidden="1" x14ac:dyDescent="0.25">
      <c r="A84" s="8" t="s">
        <v>141</v>
      </c>
      <c r="B84" s="8" t="s">
        <v>144</v>
      </c>
      <c r="C84" s="8" t="s">
        <v>150</v>
      </c>
      <c r="D84" s="8" t="s">
        <v>148</v>
      </c>
      <c r="E84" s="8"/>
      <c r="F84" s="8" t="s">
        <v>201</v>
      </c>
      <c r="G84" s="8" t="s">
        <v>140</v>
      </c>
      <c r="H84" s="8">
        <v>150</v>
      </c>
      <c r="I84" s="9">
        <v>99.23</v>
      </c>
      <c r="J84" s="10">
        <v>10915</v>
      </c>
      <c r="K84" s="9">
        <f t="shared" si="2"/>
        <v>72.766666666666666</v>
      </c>
      <c r="L84" s="21">
        <v>0</v>
      </c>
      <c r="M84" s="8"/>
    </row>
    <row r="85" spans="1:13" hidden="1" x14ac:dyDescent="0.25">
      <c r="A85" s="8" t="s">
        <v>141</v>
      </c>
      <c r="B85" s="8" t="s">
        <v>145</v>
      </c>
      <c r="C85" s="8" t="s">
        <v>150</v>
      </c>
      <c r="D85" s="8" t="s">
        <v>149</v>
      </c>
      <c r="E85" s="8"/>
      <c r="F85" s="8" t="s">
        <v>212</v>
      </c>
      <c r="G85" s="8" t="s">
        <v>140</v>
      </c>
      <c r="H85" s="8">
        <v>150</v>
      </c>
      <c r="I85" s="9">
        <v>99.23</v>
      </c>
      <c r="J85" s="10">
        <v>10915</v>
      </c>
      <c r="K85" s="9">
        <f t="shared" si="2"/>
        <v>72.766666666666666</v>
      </c>
      <c r="L85" s="21">
        <v>0</v>
      </c>
      <c r="M85" s="8"/>
    </row>
    <row r="86" spans="1:13" hidden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9"/>
      <c r="L86" s="21">
        <v>0</v>
      </c>
      <c r="M86" s="8"/>
    </row>
    <row r="87" spans="1:13" hidden="1" x14ac:dyDescent="0.25">
      <c r="A87" s="14"/>
      <c r="B87" s="14"/>
      <c r="C87" s="14"/>
      <c r="D87" s="14" t="s">
        <v>151</v>
      </c>
      <c r="E87" s="14"/>
      <c r="F87" s="14"/>
      <c r="G87" s="14"/>
      <c r="H87" s="14"/>
      <c r="I87" s="14"/>
      <c r="J87" s="14"/>
      <c r="K87" s="17"/>
      <c r="L87" s="22"/>
      <c r="M87" s="14"/>
    </row>
    <row r="88" spans="1:13" hidden="1" x14ac:dyDescent="0.25">
      <c r="A88" s="8" t="s">
        <v>141</v>
      </c>
      <c r="B88" s="8" t="s">
        <v>152</v>
      </c>
      <c r="C88" s="8" t="s">
        <v>170</v>
      </c>
      <c r="D88" s="8" t="s">
        <v>156</v>
      </c>
      <c r="E88" s="8"/>
      <c r="F88" s="8"/>
      <c r="G88" s="8" t="s">
        <v>117</v>
      </c>
      <c r="H88" s="8">
        <v>200</v>
      </c>
      <c r="I88" s="9">
        <v>164.64</v>
      </c>
      <c r="J88" s="10">
        <v>18110</v>
      </c>
      <c r="K88" s="9">
        <f t="shared" ref="K88:K98" si="3">J88/H88</f>
        <v>90.55</v>
      </c>
      <c r="L88" s="21">
        <v>0</v>
      </c>
      <c r="M88" s="8"/>
    </row>
    <row r="89" spans="1:13" hidden="1" x14ac:dyDescent="0.25">
      <c r="A89" s="8" t="s">
        <v>141</v>
      </c>
      <c r="B89" s="8" t="s">
        <v>153</v>
      </c>
      <c r="C89" s="8" t="s">
        <v>170</v>
      </c>
      <c r="D89" s="8" t="s">
        <v>157</v>
      </c>
      <c r="E89" s="8"/>
      <c r="F89" s="8"/>
      <c r="G89" s="8" t="s">
        <v>117</v>
      </c>
      <c r="H89" s="8">
        <v>200</v>
      </c>
      <c r="I89" s="9">
        <v>164.64</v>
      </c>
      <c r="J89" s="10">
        <v>18110</v>
      </c>
      <c r="K89" s="9">
        <f t="shared" si="3"/>
        <v>90.55</v>
      </c>
      <c r="L89" s="21">
        <v>0</v>
      </c>
      <c r="M89" s="8"/>
    </row>
    <row r="90" spans="1:13" hidden="1" x14ac:dyDescent="0.25">
      <c r="A90" s="8" t="s">
        <v>141</v>
      </c>
      <c r="B90" s="8" t="s">
        <v>154</v>
      </c>
      <c r="C90" s="8" t="s">
        <v>170</v>
      </c>
      <c r="D90" s="8" t="s">
        <v>158</v>
      </c>
      <c r="E90" s="8"/>
      <c r="F90" s="8"/>
      <c r="G90" s="8" t="s">
        <v>117</v>
      </c>
      <c r="H90" s="8">
        <v>200</v>
      </c>
      <c r="I90" s="9">
        <v>164.64</v>
      </c>
      <c r="J90" s="10">
        <v>18110</v>
      </c>
      <c r="K90" s="9">
        <f t="shared" si="3"/>
        <v>90.55</v>
      </c>
      <c r="L90" s="21">
        <v>0</v>
      </c>
      <c r="M90" s="8"/>
    </row>
    <row r="91" spans="1:13" hidden="1" x14ac:dyDescent="0.25">
      <c r="A91" s="8" t="s">
        <v>141</v>
      </c>
      <c r="B91" s="8" t="s">
        <v>155</v>
      </c>
      <c r="C91" s="8" t="s">
        <v>170</v>
      </c>
      <c r="D91" s="8" t="s">
        <v>159</v>
      </c>
      <c r="E91" s="8"/>
      <c r="F91" s="8"/>
      <c r="G91" s="8" t="s">
        <v>117</v>
      </c>
      <c r="H91" s="8">
        <v>200</v>
      </c>
      <c r="I91" s="9">
        <v>164.64</v>
      </c>
      <c r="J91" s="10">
        <v>18110</v>
      </c>
      <c r="K91" s="9">
        <f t="shared" si="3"/>
        <v>90.55</v>
      </c>
      <c r="L91" s="21">
        <v>0</v>
      </c>
      <c r="M91" s="8"/>
    </row>
    <row r="92" spans="1:13" hidden="1" x14ac:dyDescent="0.25">
      <c r="A92" s="8" t="s">
        <v>141</v>
      </c>
      <c r="B92" s="8" t="s">
        <v>163</v>
      </c>
      <c r="C92" s="8" t="s">
        <v>170</v>
      </c>
      <c r="D92" s="8" t="s">
        <v>160</v>
      </c>
      <c r="E92" s="8"/>
      <c r="F92" s="8"/>
      <c r="G92" s="8" t="s">
        <v>117</v>
      </c>
      <c r="H92" s="8">
        <v>200</v>
      </c>
      <c r="I92" s="9">
        <v>164.64</v>
      </c>
      <c r="J92" s="10">
        <v>18110</v>
      </c>
      <c r="K92" s="9">
        <f t="shared" si="3"/>
        <v>90.55</v>
      </c>
      <c r="L92" s="21">
        <v>0</v>
      </c>
      <c r="M92" s="8"/>
    </row>
    <row r="93" spans="1:13" hidden="1" x14ac:dyDescent="0.25">
      <c r="A93" s="8" t="s">
        <v>141</v>
      </c>
      <c r="B93" s="8" t="s">
        <v>164</v>
      </c>
      <c r="C93" s="8" t="s">
        <v>170</v>
      </c>
      <c r="D93" s="8" t="s">
        <v>161</v>
      </c>
      <c r="E93" s="8"/>
      <c r="F93" s="8"/>
      <c r="G93" s="8" t="s">
        <v>117</v>
      </c>
      <c r="H93" s="8">
        <v>200</v>
      </c>
      <c r="I93" s="9">
        <v>164.64</v>
      </c>
      <c r="J93" s="10">
        <v>18110</v>
      </c>
      <c r="K93" s="9">
        <f t="shared" si="3"/>
        <v>90.55</v>
      </c>
      <c r="L93" s="21">
        <v>0</v>
      </c>
      <c r="M93" s="8"/>
    </row>
    <row r="94" spans="1:13" hidden="1" x14ac:dyDescent="0.25">
      <c r="A94" s="8" t="s">
        <v>141</v>
      </c>
      <c r="B94" s="8" t="s">
        <v>165</v>
      </c>
      <c r="C94" s="8" t="s">
        <v>170</v>
      </c>
      <c r="D94" s="8" t="s">
        <v>162</v>
      </c>
      <c r="E94" s="8"/>
      <c r="F94" s="8"/>
      <c r="G94" s="8" t="s">
        <v>117</v>
      </c>
      <c r="H94" s="8">
        <v>200</v>
      </c>
      <c r="I94" s="9">
        <v>164.64</v>
      </c>
      <c r="J94" s="10">
        <v>18110</v>
      </c>
      <c r="K94" s="9">
        <f t="shared" si="3"/>
        <v>90.55</v>
      </c>
      <c r="L94" s="21"/>
      <c r="M94" s="8"/>
    </row>
    <row r="95" spans="1:13" hidden="1" x14ac:dyDescent="0.25">
      <c r="A95" s="8" t="s">
        <v>141</v>
      </c>
      <c r="B95" s="8" t="s">
        <v>166</v>
      </c>
      <c r="C95" s="8" t="s">
        <v>170</v>
      </c>
      <c r="D95" s="8" t="s">
        <v>103</v>
      </c>
      <c r="E95" s="8"/>
      <c r="F95" s="8"/>
      <c r="G95" s="8" t="s">
        <v>117</v>
      </c>
      <c r="H95" s="8">
        <v>200</v>
      </c>
      <c r="I95" s="9">
        <v>185.22</v>
      </c>
      <c r="J95" s="10">
        <v>20374</v>
      </c>
      <c r="K95" s="9">
        <f t="shared" si="3"/>
        <v>101.87</v>
      </c>
      <c r="L95" s="21">
        <v>0</v>
      </c>
      <c r="M95" s="8"/>
    </row>
    <row r="96" spans="1:13" hidden="1" x14ac:dyDescent="0.25">
      <c r="A96" s="8" t="s">
        <v>141</v>
      </c>
      <c r="B96" s="8" t="s">
        <v>167</v>
      </c>
      <c r="C96" s="8" t="s">
        <v>170</v>
      </c>
      <c r="D96" s="8" t="s">
        <v>104</v>
      </c>
      <c r="E96" s="8"/>
      <c r="F96" s="8"/>
      <c r="G96" s="8" t="s">
        <v>117</v>
      </c>
      <c r="H96" s="8">
        <v>200</v>
      </c>
      <c r="I96" s="9">
        <v>185.22</v>
      </c>
      <c r="J96" s="10">
        <v>20374</v>
      </c>
      <c r="K96" s="9">
        <f t="shared" si="3"/>
        <v>101.87</v>
      </c>
      <c r="L96" s="21">
        <v>0</v>
      </c>
      <c r="M96" s="8"/>
    </row>
    <row r="97" spans="1:13" hidden="1" x14ac:dyDescent="0.25">
      <c r="A97" s="8" t="s">
        <v>141</v>
      </c>
      <c r="B97" s="8" t="s">
        <v>168</v>
      </c>
      <c r="C97" s="8" t="s">
        <v>170</v>
      </c>
      <c r="D97" s="8" t="s">
        <v>105</v>
      </c>
      <c r="E97" s="8"/>
      <c r="F97" s="8"/>
      <c r="G97" s="8" t="s">
        <v>117</v>
      </c>
      <c r="H97" s="8">
        <v>200</v>
      </c>
      <c r="I97" s="9">
        <v>185.22</v>
      </c>
      <c r="J97" s="10">
        <v>20374</v>
      </c>
      <c r="K97" s="9">
        <f t="shared" si="3"/>
        <v>101.87</v>
      </c>
      <c r="L97" s="21"/>
      <c r="M97" s="8"/>
    </row>
    <row r="98" spans="1:13" hidden="1" x14ac:dyDescent="0.25">
      <c r="A98" s="8" t="s">
        <v>141</v>
      </c>
      <c r="B98" s="8" t="s">
        <v>169</v>
      </c>
      <c r="C98" s="8" t="s">
        <v>170</v>
      </c>
      <c r="D98" s="8" t="s">
        <v>106</v>
      </c>
      <c r="E98" s="8"/>
      <c r="F98" s="8"/>
      <c r="G98" s="8" t="s">
        <v>117</v>
      </c>
      <c r="H98" s="8">
        <v>200</v>
      </c>
      <c r="I98" s="9">
        <v>185.22</v>
      </c>
      <c r="J98" s="10">
        <v>20374</v>
      </c>
      <c r="K98" s="9">
        <f t="shared" si="3"/>
        <v>101.87</v>
      </c>
      <c r="L98" s="21">
        <v>0</v>
      </c>
      <c r="M98" s="8"/>
    </row>
  </sheetData>
  <autoFilter ref="A14:M98">
    <filterColumn colId="11">
      <filters>
        <filter val="*"/>
        <filter val="1"/>
        <filter val="2"/>
        <filter val="3"/>
      </filters>
    </filterColumn>
  </autoFilter>
  <pageMargins left="0.70866141732283472" right="0.70866141732283472" top="0.74803149606299213" bottom="0.74803149606299213" header="0.31496062992125984" footer="0.31496062992125984"/>
  <pageSetup paperSize="9"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Lenkova E</cp:lastModifiedBy>
  <cp:lastPrinted>2023-12-15T07:06:52Z</cp:lastPrinted>
  <dcterms:created xsi:type="dcterms:W3CDTF">2023-10-24T13:33:55Z</dcterms:created>
  <dcterms:modified xsi:type="dcterms:W3CDTF">2024-01-30T13:10:50Z</dcterms:modified>
</cp:coreProperties>
</file>